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6045" activeTab="0"/>
  </bookViews>
  <sheets>
    <sheet name="Doc" sheetId="1" r:id="rId1"/>
    <sheet name="BrowningDataExample)" sheetId="2" r:id="rId2"/>
  </sheets>
  <externalReferences>
    <externalReference r:id="rId5"/>
    <externalReference r:id="rId6"/>
  </externalReferences>
  <definedNames>
    <definedName name="beta0">#REF!</definedName>
    <definedName name="beta1">#REF!</definedName>
    <definedName name="beta2">'[1]ProbitEG2xs'!$B$5</definedName>
    <definedName name="epsilon">#REF!</definedName>
    <definedName name="HGAtoEducNumeric">'[2]Codebook'!$J$17:$K$34</definedName>
    <definedName name="HGAtoEducText">'[2]Codebook'!$F$17:$G$34</definedName>
    <definedName name="sigma">#REF!</definedName>
    <definedName name="sigmaEM">#REF!</definedName>
    <definedName name="sigmai">#REF!</definedName>
    <definedName name="ystar">#REF!</definedName>
  </definedNames>
  <calcPr fullCalcOnLoad="1"/>
</workbook>
</file>

<file path=xl/sharedStrings.xml><?xml version="1.0" encoding="utf-8"?>
<sst xmlns="http://schemas.openxmlformats.org/spreadsheetml/2006/main" count="84" uniqueCount="75">
  <si>
    <t>Task is to adapt the Options Form code</t>
  </si>
  <si>
    <t>pick out which variable is chosen</t>
  </si>
  <si>
    <t>generate table based on SDs fro this variable</t>
  </si>
  <si>
    <t>use sumproduct to generate table</t>
  </si>
  <si>
    <t>put graph in</t>
  </si>
  <si>
    <t>Ultimately add % correctly predicted to the Add-In</t>
  </si>
  <si>
    <t>Revised 30 March 2004</t>
  </si>
  <si>
    <t>and Gauss Newton (for NLLS) code.</t>
  </si>
  <si>
    <t>This takes care of estimation through producing SEs.</t>
  </si>
  <si>
    <t>What remains is to get the predicted probability table.</t>
  </si>
  <si>
    <t>This is built off of the index value and X variable SD and mean table.</t>
  </si>
  <si>
    <t>ned to put in either Normdist or Logit function.</t>
  </si>
  <si>
    <t xml:space="preserve">use offset to work out where to put the table and to </t>
  </si>
  <si>
    <t>get correct cell refs.</t>
  </si>
  <si>
    <t>Maximum likelihood following Greene Chapter 19 for likelihood functions and Greene Chapter 5</t>
  </si>
  <si>
    <t>Wife's Age</t>
  </si>
  <si>
    <t>Wife's Age^2</t>
  </si>
  <si>
    <t>Husband's Age</t>
  </si>
  <si>
    <t>Husband's Age^2</t>
  </si>
  <si>
    <t>Wife's Education (Recode Numeric)</t>
  </si>
  <si>
    <t>Husband's Income (in thousands)</t>
  </si>
  <si>
    <t>Husband's Labor Supply</t>
  </si>
  <si>
    <t>Number of Children in Family Under 18</t>
  </si>
  <si>
    <t>Probit Results for Wife's FT/PT Status (Recode)</t>
  </si>
  <si>
    <t>Number of observations</t>
  </si>
  <si>
    <t xml:space="preserve">Missing observations </t>
  </si>
  <si>
    <t>Mean of Dep Var</t>
  </si>
  <si>
    <t>Coefficient Estimates</t>
  </si>
  <si>
    <t>Variable</t>
  </si>
  <si>
    <t>Estimate</t>
  </si>
  <si>
    <t>SE</t>
  </si>
  <si>
    <t>lnL</t>
  </si>
  <si>
    <t>Iterations</t>
  </si>
  <si>
    <t>Intercept</t>
  </si>
  <si>
    <t>X Variable</t>
  </si>
  <si>
    <t>Mean</t>
  </si>
  <si>
    <t>SD</t>
  </si>
  <si>
    <t>Stata Probit estimates                                  Number of obs   =      25041</t>
  </si>
  <si>
    <t xml:space="preserve">                                                  LR chi2(8)      =    1185.45</t>
  </si>
  <si>
    <t xml:space="preserve">                                                  Prob &gt; chi2     =     0.0000</t>
  </si>
  <si>
    <t>Log likelihood = -14013.587                       Pseudo R2       =     0.0406</t>
  </si>
  <si>
    <t>------------------------------------------------------------------------------</t>
  </si>
  <si>
    <t>Difference</t>
  </si>
  <si>
    <t>wifesftpts~e |      Coef.   Std. Err.      z    P&gt;|z|     [95% Conf. Interval]</t>
  </si>
  <si>
    <t>In Coef.</t>
  </si>
  <si>
    <t>In SE</t>
  </si>
  <si>
    <t>_cons |</t>
  </si>
  <si>
    <t>wifesage |</t>
  </si>
  <si>
    <t>wifesage2 |</t>
  </si>
  <si>
    <t>husbandsage |</t>
  </si>
  <si>
    <t>husbandsage2 |</t>
  </si>
  <si>
    <t>wifeseduca~c |</t>
  </si>
  <si>
    <t>husbandsin~s |</t>
  </si>
  <si>
    <t>husbandsla~y |</t>
  </si>
  <si>
    <t>numberofc~18 |</t>
  </si>
  <si>
    <t>Predicted Prob Table added.</t>
  </si>
  <si>
    <t>Non contiguous X's</t>
  </si>
  <si>
    <t>RefEdts</t>
  </si>
  <si>
    <t>Added language fix</t>
  </si>
  <si>
    <t>Added uninstall language fix and commented out Redim HINV for Excel97 compatibility</t>
  </si>
  <si>
    <t>Changed Integer to Long in the entire project to enable the add-in to work with more than 32,768 (2^15) observations.</t>
  </si>
  <si>
    <t>Added checks for perfect classification.</t>
  </si>
  <si>
    <t>Changed ML routines to get greater accuracy in cases where cumulative is close to 1.  See Davidson and Mackinnon p. 517.</t>
  </si>
  <si>
    <t>Added abort check to get rid of troublesome predicted prob button showing up when estimation didn't work..</t>
  </si>
  <si>
    <t>Slight fixes to previous version.</t>
  </si>
  <si>
    <t>ProbitNLLS and LogitNLLS functions.</t>
  </si>
  <si>
    <t>Fixed Logit ML routine because an error had crept in.  I had two statements:</t>
  </si>
  <si>
    <t xml:space="preserve">        'dlnL(k) = dlnL(k) + (Y(i, 1) - F(i)) * X(i, k) ' Old version</t>
  </si>
  <si>
    <t xml:space="preserve">        dlnL(k) = dlnL(k) + (Y(i, 1) * G + (1 - Y(i, 1)) * (G - 1)) * X(i, k)</t>
  </si>
  <si>
    <t>I had not commented out the first one.</t>
  </si>
  <si>
    <t xml:space="preserve">This relates to the 22 Jun 2006 fix.  </t>
  </si>
  <si>
    <t>Corrected error in vecmatvecmult which caused Robust Ses to be mis-estimated.</t>
  </si>
  <si>
    <t>Checked against Mroz data set using Stata.  Robust Ses are now correctly estimated for Probit and Logit.</t>
  </si>
  <si>
    <t>Documentation for DDVGN.xla</t>
  </si>
  <si>
    <t>I took existing ddv.xla interface and grafted onto it the EM algorithm (for ML)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</si>
</sst>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[$-409]dddd\,\ mmmm\ dd\,\ yyyy"/>
    <numFmt numFmtId="170" formatCode="0.00000000"/>
    <numFmt numFmtId="171" formatCode="0.000000000"/>
    <numFmt numFmtId="172" formatCode="0.0000000000"/>
    <numFmt numFmtId="173" formatCode="0.0000000"/>
    <numFmt numFmtId="174" formatCode="0.000000000000"/>
    <numFmt numFmtId="175" formatCode="0.0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\(0.00\)"/>
    <numFmt numFmtId="181" formatCode="0.000_);\(0.000\)"/>
    <numFmt numFmtId="182" formatCode="0.0_);\(0.0\)"/>
    <numFmt numFmtId="183" formatCode="0_);\(0\)"/>
    <numFmt numFmtId="184" formatCode="[$-409]mmmm\ d\,\ yyyy;@"/>
    <numFmt numFmtId="185" formatCode="[$-409]m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bitModels\EMAlgorithmforProbitAndLog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co253\browninb\Paper\Pa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VBA Notes"/>
      <sheetName val="ProbitData"/>
      <sheetName val="LogitEG"/>
      <sheetName val="ProbitNotes"/>
      <sheetName val="ProbitEG"/>
      <sheetName val="ProbitEG2xs"/>
      <sheetName val="IterationTobit"/>
    </sheetNames>
    <sheetDataSet>
      <sheetData sheetId="6">
        <row r="5">
          <cell r="B5">
            <v>-0.5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book"/>
      <sheetName val="List of Variables"/>
      <sheetName val="Histogram"/>
      <sheetName val="Data Tables"/>
    </sheetNames>
    <sheetDataSet>
      <sheetData sheetId="0">
        <row r="17">
          <cell r="F17" t="str">
            <v>HGA</v>
          </cell>
          <cell r="G17" t="str">
            <v>Educ</v>
          </cell>
          <cell r="J17" t="str">
            <v>HGA</v>
          </cell>
          <cell r="K17" t="str">
            <v>Educ</v>
          </cell>
        </row>
        <row r="18">
          <cell r="F18">
            <v>0</v>
          </cell>
          <cell r="G18" t="str">
            <v>Child</v>
          </cell>
          <cell r="J18">
            <v>0</v>
          </cell>
          <cell r="K18" t="str">
            <v>.</v>
          </cell>
        </row>
        <row r="19">
          <cell r="F19">
            <v>31</v>
          </cell>
          <cell r="G19" t="str">
            <v>LessThanFirstGrade</v>
          </cell>
          <cell r="J19">
            <v>31</v>
          </cell>
          <cell r="K19">
            <v>0</v>
          </cell>
        </row>
        <row r="20">
          <cell r="F20">
            <v>32</v>
          </cell>
          <cell r="G20" t="str">
            <v>FirsttoFourthGrade</v>
          </cell>
          <cell r="J20">
            <v>32</v>
          </cell>
          <cell r="K20">
            <v>2.5</v>
          </cell>
        </row>
        <row r="21">
          <cell r="F21">
            <v>33</v>
          </cell>
          <cell r="G21" t="str">
            <v>FifthorSixthGrade</v>
          </cell>
          <cell r="J21">
            <v>33</v>
          </cell>
          <cell r="K21">
            <v>5.5</v>
          </cell>
        </row>
        <row r="22">
          <cell r="F22">
            <v>34</v>
          </cell>
          <cell r="G22" t="str">
            <v>SeventhandEighthGrade</v>
          </cell>
          <cell r="J22">
            <v>34</v>
          </cell>
          <cell r="K22">
            <v>7.5</v>
          </cell>
        </row>
        <row r="23">
          <cell r="F23">
            <v>35</v>
          </cell>
          <cell r="G23" t="str">
            <v>NinthGrade</v>
          </cell>
          <cell r="J23">
            <v>35</v>
          </cell>
          <cell r="K23">
            <v>9</v>
          </cell>
        </row>
        <row r="24">
          <cell r="F24">
            <v>36</v>
          </cell>
          <cell r="G24" t="str">
            <v>TenthGrade</v>
          </cell>
          <cell r="J24">
            <v>36</v>
          </cell>
          <cell r="K24">
            <v>10</v>
          </cell>
        </row>
        <row r="25">
          <cell r="F25">
            <v>37</v>
          </cell>
          <cell r="G25" t="str">
            <v>EleventhGrade</v>
          </cell>
          <cell r="J25">
            <v>37</v>
          </cell>
          <cell r="K25">
            <v>11</v>
          </cell>
        </row>
        <row r="26">
          <cell r="F26">
            <v>38</v>
          </cell>
          <cell r="G26" t="str">
            <v>TwelthGradeNoDiploma</v>
          </cell>
          <cell r="J26">
            <v>38</v>
          </cell>
          <cell r="K26">
            <v>11.5</v>
          </cell>
        </row>
        <row r="27">
          <cell r="F27">
            <v>39</v>
          </cell>
          <cell r="G27" t="str">
            <v>HighSchoolGrad</v>
          </cell>
          <cell r="J27">
            <v>39</v>
          </cell>
          <cell r="K27">
            <v>12</v>
          </cell>
        </row>
        <row r="28">
          <cell r="F28">
            <v>40</v>
          </cell>
          <cell r="G28" t="str">
            <v>SomeCollegeNoDegree</v>
          </cell>
          <cell r="J28">
            <v>40</v>
          </cell>
          <cell r="K28">
            <v>13</v>
          </cell>
        </row>
        <row r="29">
          <cell r="F29">
            <v>41</v>
          </cell>
          <cell r="G29" t="str">
            <v>AssoDegreeOccVoc</v>
          </cell>
          <cell r="J29">
            <v>41</v>
          </cell>
          <cell r="K29">
            <v>14</v>
          </cell>
        </row>
        <row r="30">
          <cell r="F30">
            <v>42</v>
          </cell>
          <cell r="G30" t="str">
            <v>AssoDegreeAcademic</v>
          </cell>
          <cell r="J30">
            <v>42</v>
          </cell>
          <cell r="K30">
            <v>14</v>
          </cell>
        </row>
        <row r="31">
          <cell r="F31">
            <v>43</v>
          </cell>
          <cell r="G31" t="str">
            <v>BachelorsDegree</v>
          </cell>
          <cell r="J31">
            <v>43</v>
          </cell>
          <cell r="K31">
            <v>16</v>
          </cell>
        </row>
        <row r="32">
          <cell r="F32">
            <v>44</v>
          </cell>
          <cell r="G32" t="str">
            <v>MastersDegree</v>
          </cell>
          <cell r="J32">
            <v>44</v>
          </cell>
          <cell r="K32">
            <v>18</v>
          </cell>
        </row>
        <row r="33">
          <cell r="F33">
            <v>45</v>
          </cell>
          <cell r="G33" t="str">
            <v>ProfSchoolDegree</v>
          </cell>
          <cell r="J33">
            <v>45</v>
          </cell>
          <cell r="K33">
            <v>18</v>
          </cell>
        </row>
        <row r="34">
          <cell r="F34">
            <v>46</v>
          </cell>
          <cell r="G34" t="str">
            <v>DoctorateDegree</v>
          </cell>
          <cell r="J34">
            <v>46</v>
          </cell>
          <cell r="K3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57"/>
  <sheetViews>
    <sheetView tabSelected="1" workbookViewId="0" topLeftCell="A28">
      <selection activeCell="A55" sqref="A55"/>
    </sheetView>
  </sheetViews>
  <sheetFormatPr defaultColWidth="9.140625" defaultRowHeight="12.75"/>
  <cols>
    <col min="1" max="1" width="9.421875" style="0" bestFit="1" customWidth="1"/>
  </cols>
  <sheetData>
    <row r="1" ht="12.75">
      <c r="A1" s="7" t="s">
        <v>73</v>
      </c>
    </row>
    <row r="2" ht="12.75">
      <c r="A2" t="s">
        <v>6</v>
      </c>
    </row>
    <row r="4" ht="12.75">
      <c r="A4" t="s">
        <v>74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5" ht="12.75">
      <c r="A15" t="s">
        <v>0</v>
      </c>
    </row>
    <row r="16" ht="12.75">
      <c r="B16" t="s">
        <v>1</v>
      </c>
    </row>
    <row r="17" ht="12.75">
      <c r="B17" t="s">
        <v>2</v>
      </c>
    </row>
    <row r="18" ht="12.75">
      <c r="B18" t="s">
        <v>3</v>
      </c>
    </row>
    <row r="19" ht="12.75">
      <c r="B19" t="s">
        <v>4</v>
      </c>
    </row>
    <row r="20" ht="12.75">
      <c r="B20" t="s">
        <v>12</v>
      </c>
    </row>
    <row r="21" ht="12.75">
      <c r="B21" t="s">
        <v>13</v>
      </c>
    </row>
    <row r="22" ht="12.75">
      <c r="A22" t="s">
        <v>5</v>
      </c>
    </row>
    <row r="26" spans="1:2" ht="12.75">
      <c r="A26" s="1">
        <v>38094</v>
      </c>
      <c r="B26" t="s">
        <v>14</v>
      </c>
    </row>
    <row r="27" spans="1:2" ht="12.75">
      <c r="A27" s="1">
        <v>38150</v>
      </c>
      <c r="B27" t="s">
        <v>55</v>
      </c>
    </row>
    <row r="28" ht="12.75">
      <c r="B28" t="s">
        <v>56</v>
      </c>
    </row>
    <row r="29" ht="12.75">
      <c r="B29" t="s">
        <v>57</v>
      </c>
    </row>
    <row r="31" ht="12.75">
      <c r="A31" s="1">
        <v>38569</v>
      </c>
    </row>
    <row r="32" ht="12.75">
      <c r="A32" t="s">
        <v>58</v>
      </c>
    </row>
    <row r="34" ht="12.75">
      <c r="A34" s="1">
        <v>38575</v>
      </c>
    </row>
    <row r="35" ht="12.75">
      <c r="A35" t="s">
        <v>59</v>
      </c>
    </row>
    <row r="37" ht="12.75">
      <c r="A37" s="1">
        <v>38838</v>
      </c>
    </row>
    <row r="38" ht="12.75">
      <c r="A38" t="s">
        <v>60</v>
      </c>
    </row>
    <row r="40" ht="12.75">
      <c r="A40" s="1">
        <v>38890</v>
      </c>
    </row>
    <row r="41" ht="12.75">
      <c r="A41" t="s">
        <v>61</v>
      </c>
    </row>
    <row r="42" ht="12.75">
      <c r="A42" t="s">
        <v>62</v>
      </c>
    </row>
    <row r="43" ht="12.75">
      <c r="A43" t="s">
        <v>63</v>
      </c>
    </row>
    <row r="45" ht="12.75">
      <c r="A45" s="1">
        <v>38916</v>
      </c>
    </row>
    <row r="46" ht="12.75">
      <c r="A46" t="s">
        <v>64</v>
      </c>
    </row>
    <row r="47" ht="12.75">
      <c r="A47" t="s">
        <v>65</v>
      </c>
    </row>
    <row r="48" ht="12.75">
      <c r="A48" s="1">
        <v>38994</v>
      </c>
    </row>
    <row r="49" ht="12.75">
      <c r="A49" t="s">
        <v>66</v>
      </c>
    </row>
    <row r="50" ht="12.75">
      <c r="A50" t="s">
        <v>67</v>
      </c>
    </row>
    <row r="51" ht="12.75">
      <c r="A51" t="s">
        <v>68</v>
      </c>
    </row>
    <row r="52" ht="12.75">
      <c r="A52" t="s">
        <v>69</v>
      </c>
    </row>
    <row r="53" ht="12.75">
      <c r="A53" t="s">
        <v>70</v>
      </c>
    </row>
    <row r="55" ht="12.75">
      <c r="A55" s="1">
        <v>39131</v>
      </c>
    </row>
    <row r="56" ht="12.75">
      <c r="A56" t="s">
        <v>71</v>
      </c>
    </row>
    <row r="57" ht="12.75">
      <c r="A57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workbookViewId="0" topLeftCell="A1">
      <selection activeCell="G24" sqref="G24"/>
    </sheetView>
  </sheetViews>
  <sheetFormatPr defaultColWidth="9.140625" defaultRowHeight="12.75"/>
  <cols>
    <col min="1" max="1" width="22.7109375" style="0" customWidth="1"/>
    <col min="2" max="2" width="11.140625" style="0" customWidth="1"/>
    <col min="7" max="7" width="12.421875" style="0" bestFit="1" customWidth="1"/>
  </cols>
  <sheetData>
    <row r="1" ht="12.75">
      <c r="A1" t="s">
        <v>23</v>
      </c>
    </row>
    <row r="2" spans="1:10" ht="12.75">
      <c r="A2" t="s">
        <v>24</v>
      </c>
      <c r="B2">
        <v>25041</v>
      </c>
      <c r="D2" s="2" t="s">
        <v>37</v>
      </c>
      <c r="E2" s="3"/>
      <c r="F2" s="3"/>
      <c r="G2" s="3"/>
      <c r="H2" s="3"/>
      <c r="I2" s="3"/>
      <c r="J2" s="3"/>
    </row>
    <row r="3" spans="1:10" ht="12.75">
      <c r="A3" t="s">
        <v>25</v>
      </c>
      <c r="B3">
        <v>0</v>
      </c>
      <c r="D3" s="3" t="s">
        <v>38</v>
      </c>
      <c r="E3" s="3"/>
      <c r="F3" s="3"/>
      <c r="G3" s="3"/>
      <c r="H3" s="3"/>
      <c r="I3" s="3"/>
      <c r="J3" s="3"/>
    </row>
    <row r="4" spans="1:10" ht="12.75">
      <c r="A4" t="s">
        <v>26</v>
      </c>
      <c r="B4">
        <v>0.7299628609081107</v>
      </c>
      <c r="D4" s="3" t="s">
        <v>39</v>
      </c>
      <c r="E4" s="3"/>
      <c r="F4" s="3"/>
      <c r="G4" s="3"/>
      <c r="H4" s="3"/>
      <c r="I4" s="3"/>
      <c r="J4" s="3"/>
    </row>
    <row r="5" spans="1:10" ht="12.75">
      <c r="A5" t="s">
        <v>31</v>
      </c>
      <c r="B5">
        <v>-14013.586518067248</v>
      </c>
      <c r="D5" s="3" t="s">
        <v>40</v>
      </c>
      <c r="E5" s="3"/>
      <c r="F5" s="3"/>
      <c r="G5" s="3"/>
      <c r="H5" s="3"/>
      <c r="I5" s="3"/>
      <c r="J5" s="3"/>
    </row>
    <row r="6" spans="1:10" ht="12.75">
      <c r="A6" t="s">
        <v>32</v>
      </c>
      <c r="B6">
        <v>5</v>
      </c>
      <c r="D6" s="3"/>
      <c r="E6" s="3"/>
      <c r="F6" s="3"/>
      <c r="G6" s="3"/>
      <c r="H6" s="3"/>
      <c r="I6" s="3"/>
      <c r="J6" s="3"/>
    </row>
    <row r="7" spans="1:10" ht="12.75">
      <c r="A7" t="s">
        <v>27</v>
      </c>
      <c r="D7" s="3" t="s">
        <v>41</v>
      </c>
      <c r="E7" s="3"/>
      <c r="F7" s="3"/>
      <c r="G7" s="6" t="s">
        <v>42</v>
      </c>
      <c r="H7" s="6"/>
      <c r="I7" s="3"/>
      <c r="J7" s="3"/>
    </row>
    <row r="8" spans="1:10" ht="12.75">
      <c r="A8" t="s">
        <v>28</v>
      </c>
      <c r="B8" t="s">
        <v>29</v>
      </c>
      <c r="C8" t="s">
        <v>30</v>
      </c>
      <c r="D8" s="3" t="s">
        <v>43</v>
      </c>
      <c r="E8" s="3"/>
      <c r="F8" s="3"/>
      <c r="G8" s="4" t="s">
        <v>44</v>
      </c>
      <c r="H8" s="4" t="s">
        <v>45</v>
      </c>
      <c r="I8" s="3"/>
      <c r="J8" s="3"/>
    </row>
    <row r="9" spans="1:10" ht="12.75">
      <c r="A9" t="s">
        <v>33</v>
      </c>
      <c r="B9">
        <v>0.08158095077032743</v>
      </c>
      <c r="C9">
        <v>0.19220864850204633</v>
      </c>
      <c r="D9" s="3" t="s">
        <v>46</v>
      </c>
      <c r="E9" s="3">
        <v>0.0815809</v>
      </c>
      <c r="F9" s="3">
        <v>0.1922087</v>
      </c>
      <c r="G9" s="5">
        <f aca="true" t="shared" si="0" ref="G9:G17">B9-E9</f>
        <v>5.077032742828447E-08</v>
      </c>
      <c r="H9" s="5">
        <f aca="true" t="shared" si="1" ref="H9:H17">C9-F9</f>
        <v>-5.1497953679202624E-08</v>
      </c>
      <c r="I9" s="3"/>
      <c r="J9" s="3"/>
    </row>
    <row r="10" spans="1:10" ht="12.75">
      <c r="A10" t="s">
        <v>15</v>
      </c>
      <c r="B10">
        <v>0.06659963905120582</v>
      </c>
      <c r="C10">
        <v>0.011857170151096228</v>
      </c>
      <c r="D10" s="3" t="s">
        <v>47</v>
      </c>
      <c r="E10" s="3">
        <v>0.0665996</v>
      </c>
      <c r="F10" s="3">
        <v>0.0118572</v>
      </c>
      <c r="G10" s="5">
        <f t="shared" si="0"/>
        <v>3.905120582459176E-08</v>
      </c>
      <c r="H10" s="5">
        <f t="shared" si="1"/>
        <v>-2.9848903772278224E-08</v>
      </c>
      <c r="I10" s="3"/>
      <c r="J10" s="3"/>
    </row>
    <row r="11" spans="1:10" ht="12.75">
      <c r="A11" t="s">
        <v>16</v>
      </c>
      <c r="B11">
        <v>-0.0008982761468549806</v>
      </c>
      <c r="C11">
        <v>0.00013797086956656232</v>
      </c>
      <c r="D11" s="3" t="s">
        <v>48</v>
      </c>
      <c r="E11" s="3">
        <v>-0.0008983</v>
      </c>
      <c r="F11" s="3">
        <v>0.000138</v>
      </c>
      <c r="G11" s="5">
        <f t="shared" si="0"/>
        <v>2.385314501940263E-08</v>
      </c>
      <c r="H11" s="5">
        <f t="shared" si="1"/>
        <v>-2.9130433437673815E-08</v>
      </c>
      <c r="I11" s="3"/>
      <c r="J11" s="3"/>
    </row>
    <row r="12" spans="1:10" ht="12.75">
      <c r="A12" t="s">
        <v>17</v>
      </c>
      <c r="B12">
        <v>-0.012490500985064129</v>
      </c>
      <c r="C12">
        <v>0.011797902083878339</v>
      </c>
      <c r="D12" s="3" t="s">
        <v>49</v>
      </c>
      <c r="E12" s="3">
        <v>-0.0124905</v>
      </c>
      <c r="F12" s="3">
        <v>0.0117979</v>
      </c>
      <c r="G12" s="5">
        <f t="shared" si="0"/>
        <v>-9.85064129224722E-10</v>
      </c>
      <c r="H12" s="5">
        <f t="shared" si="1"/>
        <v>2.0838783389848237E-09</v>
      </c>
      <c r="I12" s="3"/>
      <c r="J12" s="3"/>
    </row>
    <row r="13" spans="1:10" ht="12.75">
      <c r="A13" t="s">
        <v>18</v>
      </c>
      <c r="B13">
        <v>0.0001122597476411303</v>
      </c>
      <c r="C13">
        <v>0.00013102289118585223</v>
      </c>
      <c r="D13" s="3" t="s">
        <v>50</v>
      </c>
      <c r="E13" s="3">
        <v>0.0001123</v>
      </c>
      <c r="F13" s="3">
        <v>0.000131</v>
      </c>
      <c r="G13" s="5">
        <f t="shared" si="0"/>
        <v>-4.02523588697017E-08</v>
      </c>
      <c r="H13" s="5">
        <f t="shared" si="1"/>
        <v>2.289118585221332E-08</v>
      </c>
      <c r="I13" s="3"/>
      <c r="J13" s="3"/>
    </row>
    <row r="14" spans="1:10" ht="12.75">
      <c r="A14" t="s">
        <v>19</v>
      </c>
      <c r="B14">
        <v>0.01604488768138325</v>
      </c>
      <c r="C14">
        <v>0.003507562961310788</v>
      </c>
      <c r="D14" s="3" t="s">
        <v>51</v>
      </c>
      <c r="E14" s="3">
        <v>0.0160449</v>
      </c>
      <c r="F14" s="3">
        <v>0.0035076</v>
      </c>
      <c r="G14" s="5">
        <f t="shared" si="0"/>
        <v>-1.2318616751660905E-08</v>
      </c>
      <c r="H14" s="5">
        <f t="shared" si="1"/>
        <v>-3.703868921203085E-08</v>
      </c>
      <c r="I14" s="3"/>
      <c r="J14" s="3"/>
    </row>
    <row r="15" spans="1:10" ht="12.75">
      <c r="A15" t="s">
        <v>20</v>
      </c>
      <c r="B15">
        <v>-0.0030638703132528197</v>
      </c>
      <c r="C15">
        <v>0.0001652905761621364</v>
      </c>
      <c r="D15" s="3" t="s">
        <v>52</v>
      </c>
      <c r="E15" s="3">
        <v>-0.0030639</v>
      </c>
      <c r="F15" s="3">
        <v>0.0001653</v>
      </c>
      <c r="G15" s="5">
        <f t="shared" si="0"/>
        <v>2.968674718030473E-08</v>
      </c>
      <c r="H15" s="5">
        <f t="shared" si="1"/>
        <v>-9.423837863602007E-09</v>
      </c>
      <c r="I15" s="3"/>
      <c r="J15" s="3"/>
    </row>
    <row r="16" spans="1:10" ht="12.75">
      <c r="A16" t="s">
        <v>21</v>
      </c>
      <c r="B16">
        <v>-0.0007703162752972654</v>
      </c>
      <c r="C16">
        <v>0.0008774844177968795</v>
      </c>
      <c r="D16" s="3" t="s">
        <v>53</v>
      </c>
      <c r="E16" s="3">
        <v>-0.0007703</v>
      </c>
      <c r="F16" s="3">
        <v>0.0008775</v>
      </c>
      <c r="G16" s="5">
        <f t="shared" si="0"/>
        <v>-1.627529726537947E-08</v>
      </c>
      <c r="H16" s="5">
        <f t="shared" si="1"/>
        <v>-1.558220312047713E-08</v>
      </c>
      <c r="I16" s="3"/>
      <c r="J16" s="3"/>
    </row>
    <row r="17" spans="1:10" ht="12.75">
      <c r="A17" t="s">
        <v>22</v>
      </c>
      <c r="B17">
        <v>-0.2355601102263768</v>
      </c>
      <c r="C17">
        <v>0.008557083293419025</v>
      </c>
      <c r="D17" s="3" t="s">
        <v>54</v>
      </c>
      <c r="E17" s="3">
        <v>-0.2355601</v>
      </c>
      <c r="F17" s="3">
        <v>0.0085571</v>
      </c>
      <c r="G17" s="5">
        <f t="shared" si="0"/>
        <v>-1.0226376800925863E-08</v>
      </c>
      <c r="H17" s="5">
        <f t="shared" si="1"/>
        <v>-1.6706580974537588E-08</v>
      </c>
      <c r="I17" s="3"/>
      <c r="J17" s="3"/>
    </row>
    <row r="20" spans="1:3" ht="12.75">
      <c r="A20" t="s">
        <v>34</v>
      </c>
      <c r="B20" t="s">
        <v>35</v>
      </c>
      <c r="C20" t="s">
        <v>36</v>
      </c>
    </row>
    <row r="21" spans="1:3" ht="12.75">
      <c r="A21" t="s">
        <v>33</v>
      </c>
      <c r="B21">
        <v>1</v>
      </c>
      <c r="C21">
        <v>0</v>
      </c>
    </row>
    <row r="22" spans="1:3" ht="12.75">
      <c r="A22" t="s">
        <v>15</v>
      </c>
      <c r="B22">
        <v>41.32550616988139</v>
      </c>
      <c r="C22">
        <v>8.905045324802682</v>
      </c>
    </row>
    <row r="23" spans="1:3" ht="12.75">
      <c r="A23" t="s">
        <v>16</v>
      </c>
      <c r="B23">
        <v>1787.0941256339604</v>
      </c>
      <c r="C23">
        <v>758.468295578109</v>
      </c>
    </row>
    <row r="24" spans="1:3" ht="12.75">
      <c r="A24" t="s">
        <v>17</v>
      </c>
      <c r="B24">
        <v>43.68068367876682</v>
      </c>
      <c r="C24">
        <v>9.253603793913857</v>
      </c>
    </row>
    <row r="25" spans="1:3" ht="12.75">
      <c r="A25" t="s">
        <v>18</v>
      </c>
      <c r="B25">
        <v>1993.6278902599736</v>
      </c>
      <c r="C25">
        <v>825.8917463593875</v>
      </c>
    </row>
    <row r="26" spans="1:3" ht="12.75">
      <c r="A26" t="s">
        <v>19</v>
      </c>
      <c r="B26">
        <v>13.76053272632882</v>
      </c>
      <c r="C26">
        <v>2.5498604899301096</v>
      </c>
    </row>
    <row r="27" spans="1:3" ht="12.75">
      <c r="A27" t="s">
        <v>20</v>
      </c>
      <c r="B27">
        <v>54.6955139571109</v>
      </c>
      <c r="C27">
        <v>52.520726903694566</v>
      </c>
    </row>
    <row r="28" spans="1:3" ht="12.75">
      <c r="A28" t="s">
        <v>21</v>
      </c>
      <c r="B28">
        <v>44.49167365520546</v>
      </c>
      <c r="C28">
        <v>9.98525373192516</v>
      </c>
    </row>
    <row r="29" spans="1:3" ht="12.75">
      <c r="A29" t="s">
        <v>22</v>
      </c>
      <c r="B29">
        <v>1.2284253823729083</v>
      </c>
      <c r="C29">
        <v>1.154955409233334</v>
      </c>
    </row>
    <row r="30" ht="12.75">
      <c r="A30">
        <f>SUMPRODUCT(B9:B17,B21:B29)</f>
        <v>0.6363168231243412</v>
      </c>
    </row>
  </sheetData>
  <mergeCells count="1">
    <mergeCell ref="G7:H7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DDV Gauss Newton</dc:title>
  <dc:subject/>
  <dc:creator>Barreto/Howland</dc:creator>
  <cp:keywords/>
  <dc:description>Probit and Logit Analysis using Gauss Newton and EM Algorithms
18 Feb 2007</dc:description>
  <cp:lastModifiedBy>Frank M. Howland</cp:lastModifiedBy>
  <dcterms:created xsi:type="dcterms:W3CDTF">1999-05-06T10:49:58Z</dcterms:created>
  <dcterms:modified xsi:type="dcterms:W3CDTF">2007-02-18T22:25:21Z</dcterms:modified>
  <cp:category/>
  <cp:version/>
  <cp:contentType/>
  <cp:contentStatus/>
</cp:coreProperties>
</file>